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<sst xmlns="http://schemas.openxmlformats.org/spreadsheetml/2006/main" count="20" uniqueCount="20">
  <si>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</si>
  <si>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</si>
  <si>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</si>
  <si>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</si>
  <si>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</si>
  <si>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</si>
  <si>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</si>
  <si>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</si>
  <si>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</si>
  <si>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</si>
  <si>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</si>
  <si>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rel.freq</t>
  </si>
  <si>
    <t>klassenmidden</t>
  </si>
  <si>
    <t>gemiddelde</t>
  </si>
  <si>
    <t>standaardafwijking</t>
  </si>
  <si>
    <t>1,45-&lt;1,50</t>
  </si>
  <si>
    <t>1,95-&lt;2,00</t>
  </si>
  <si>
    <t>1,40-&lt;1,45</t>
  </si>
  <si>
    <t>norm.vd.</t>
  </si>
  <si>
    <t>Lengtes van 90 meisjes van 17 jaar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</si>
</sst>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85" fontId="0" fillId="34" borderId="11" xfId="0" applyNumberFormat="1" applyFont="1" applyFill="1" applyBorder="1" applyAlignment="1">
      <alignment horizontal="center"/>
    </xf>
    <xf numFmtId="185" fontId="0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5"/>
          <c:w val="0.92525"/>
          <c:h val="0.88975"/>
        </c:manualLayout>
      </c:layou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Blad1!$L$3:$L$14</c:f>
              <c:numCache/>
            </c:numRef>
          </c:xVal>
          <c:yVal>
            <c:numRef>
              <c:f>Blad1!$O$3:$O$14</c:f>
              <c:numCache/>
            </c:numRef>
          </c:yVal>
          <c:smooth val="1"/>
        </c:ser>
        <c:axId val="64000314"/>
        <c:axId val="39131915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Blad1!$L$3:$L$14</c:f>
              <c:numCache/>
            </c:numRef>
          </c:xVal>
          <c:yVal>
            <c:numRef>
              <c:f>Blad1!$N$3:$N$14</c:f>
              <c:numCache/>
            </c:numRef>
          </c:yVal>
          <c:smooth val="0"/>
        </c:ser>
        <c:axId val="64000314"/>
        <c:axId val="39131915"/>
      </c:scatterChart>
      <c:catAx>
        <c:axId val="64000314"/>
        <c:scaling>
          <c:orientation val="minMax"/>
          <c:max val="20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0314"/>
        <c:crosses val="autoZero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15</xdr:row>
      <xdr:rowOff>9525</xdr:rowOff>
    </xdr:from>
    <xdr:to>
      <xdr:col>15</xdr:col>
      <xdr:colOff>276225</xdr:colOff>
      <xdr:row>39</xdr:row>
      <xdr:rowOff>9525</xdr:rowOff>
    </xdr:to>
    <xdr:graphicFrame>
      <xdr:nvGraphicFramePr>
        <xdr:cNvPr id="1" name="Grafiek 2"/>
        <xdr:cNvGraphicFramePr/>
      </xdr:nvGraphicFramePr>
      <xdr:xfrm>
        <a:off x="2066925" y="2552700"/>
        <a:ext cx="5686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1" width="12.57421875" style="0" customWidth="1"/>
    <col min="12" max="12" width="13.57421875" style="0" customWidth="1"/>
    <col min="14" max="14" width="8.8515625" style="0" customWidth="1"/>
  </cols>
  <sheetData>
    <row r="1" spans="1:16" s="2" customFormat="1" ht="20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16"/>
      <c r="K1" s="16"/>
      <c r="L1" s="16"/>
      <c r="M1" s="16"/>
      <c r="N1" s="16"/>
      <c r="O1" s="16"/>
      <c r="P1" s="16"/>
    </row>
    <row r="2" spans="1:16" ht="12.75">
      <c r="A2" s="3">
        <v>175</v>
      </c>
      <c r="B2" s="3">
        <v>168</v>
      </c>
      <c r="C2" s="3">
        <v>177</v>
      </c>
      <c r="D2" s="3">
        <v>167</v>
      </c>
      <c r="E2" s="3">
        <v>176</v>
      </c>
      <c r="F2" s="3">
        <v>172</v>
      </c>
      <c r="G2" s="3">
        <v>166</v>
      </c>
      <c r="H2" s="3">
        <v>160</v>
      </c>
      <c r="I2" s="3">
        <v>166</v>
      </c>
      <c r="J2" s="17"/>
      <c r="K2" s="6" t="s">
        <v>0</v>
      </c>
      <c r="L2" s="6" t="s">
        <v>12</v>
      </c>
      <c r="M2" s="6" t="s">
        <v>10</v>
      </c>
      <c r="N2" s="9" t="s">
        <v>11</v>
      </c>
      <c r="O2" s="6" t="s">
        <v>18</v>
      </c>
      <c r="P2" s="17"/>
    </row>
    <row r="3" spans="1:16" s="1" customFormat="1" ht="14.25" customHeight="1">
      <c r="A3" s="3">
        <v>173</v>
      </c>
      <c r="B3" s="3">
        <v>172</v>
      </c>
      <c r="C3" s="3">
        <v>170</v>
      </c>
      <c r="D3" s="3">
        <v>186</v>
      </c>
      <c r="E3" s="3">
        <v>162</v>
      </c>
      <c r="F3" s="3">
        <v>165</v>
      </c>
      <c r="G3" s="3">
        <v>159</v>
      </c>
      <c r="H3" s="3">
        <v>164</v>
      </c>
      <c r="I3" s="3">
        <v>183</v>
      </c>
      <c r="J3" s="18"/>
      <c r="K3" s="4" t="s">
        <v>17</v>
      </c>
      <c r="L3" s="8">
        <v>142.5</v>
      </c>
      <c r="M3" s="8">
        <v>0</v>
      </c>
      <c r="N3" s="10">
        <v>0</v>
      </c>
      <c r="O3" s="12">
        <f>NORMDIST(L3,$D$13,$D$14,FALSE)*100*5</f>
        <v>0.2724332375745626</v>
      </c>
      <c r="P3" s="18"/>
    </row>
    <row r="4" spans="1:16" ht="12.75">
      <c r="A4" s="3">
        <v>155</v>
      </c>
      <c r="B4" s="3">
        <v>179</v>
      </c>
      <c r="C4" s="3">
        <v>184</v>
      </c>
      <c r="D4" s="3">
        <v>155</v>
      </c>
      <c r="E4" s="3">
        <v>188</v>
      </c>
      <c r="F4" s="3">
        <v>163</v>
      </c>
      <c r="G4" s="3">
        <v>156</v>
      </c>
      <c r="H4" s="3">
        <v>172</v>
      </c>
      <c r="I4" s="3">
        <v>163</v>
      </c>
      <c r="J4" s="17"/>
      <c r="K4" s="4" t="s">
        <v>15</v>
      </c>
      <c r="L4" s="8">
        <v>147.5</v>
      </c>
      <c r="M4" s="8">
        <v>0</v>
      </c>
      <c r="N4" s="11">
        <f aca="true" t="shared" si="0" ref="N4:N14">$M4/$M$15*100</f>
        <v>0</v>
      </c>
      <c r="O4" s="12">
        <f>NORMDIST(L4,$D$13,$D$14,FALSE)*100*5</f>
        <v>1.23298129410936</v>
      </c>
      <c r="P4" s="17"/>
    </row>
    <row r="5" spans="1:16" ht="12.75">
      <c r="A5" s="3">
        <v>161</v>
      </c>
      <c r="B5" s="3">
        <v>162</v>
      </c>
      <c r="C5" s="3">
        <v>174</v>
      </c>
      <c r="D5" s="3">
        <v>159</v>
      </c>
      <c r="E5" s="3">
        <v>162</v>
      </c>
      <c r="F5" s="3">
        <v>169</v>
      </c>
      <c r="G5" s="3">
        <v>171</v>
      </c>
      <c r="H5" s="3">
        <v>179</v>
      </c>
      <c r="I5" s="3">
        <v>170</v>
      </c>
      <c r="J5" s="17"/>
      <c r="K5" s="4" t="s">
        <v>1</v>
      </c>
      <c r="L5" s="4">
        <v>152.5</v>
      </c>
      <c r="M5" s="4">
        <v>4</v>
      </c>
      <c r="N5" s="11">
        <f t="shared" si="0"/>
        <v>4.444444444444445</v>
      </c>
      <c r="O5" s="12">
        <f>NORMDIST(L5,$D$13,$D$14,FALSE)*100*5</f>
        <v>4.071294541750526</v>
      </c>
      <c r="P5" s="17"/>
    </row>
    <row r="6" spans="1:16" ht="12.75">
      <c r="A6" s="3">
        <v>170</v>
      </c>
      <c r="B6" s="3">
        <v>165</v>
      </c>
      <c r="C6" s="3">
        <v>157</v>
      </c>
      <c r="D6" s="3">
        <v>168</v>
      </c>
      <c r="E6" s="3">
        <v>167</v>
      </c>
      <c r="F6" s="3">
        <v>164</v>
      </c>
      <c r="G6" s="3">
        <v>172</v>
      </c>
      <c r="H6" s="3">
        <v>174</v>
      </c>
      <c r="I6" s="3">
        <v>158</v>
      </c>
      <c r="J6" s="17"/>
      <c r="K6" s="5" t="s">
        <v>2</v>
      </c>
      <c r="L6" s="5">
        <v>157.5</v>
      </c>
      <c r="M6" s="5">
        <v>10</v>
      </c>
      <c r="N6" s="11">
        <f t="shared" si="0"/>
        <v>11.11111111111111</v>
      </c>
      <c r="O6" s="12">
        <f aca="true" t="shared" si="1" ref="O6:O14">NORMDIST(L6,$D$13,$D$14,FALSE)*100*5</f>
        <v>9.808174794047666</v>
      </c>
      <c r="P6" s="17"/>
    </row>
    <row r="7" spans="1:16" ht="12.75">
      <c r="A7" s="3">
        <v>183</v>
      </c>
      <c r="B7" s="3">
        <v>173</v>
      </c>
      <c r="C7" s="3">
        <v>168</v>
      </c>
      <c r="D7" s="3">
        <v>150</v>
      </c>
      <c r="E7" s="3">
        <v>182</v>
      </c>
      <c r="F7" s="3">
        <v>154</v>
      </c>
      <c r="G7" s="3">
        <v>160</v>
      </c>
      <c r="H7" s="3">
        <v>159</v>
      </c>
      <c r="I7" s="3">
        <v>168</v>
      </c>
      <c r="J7" s="17"/>
      <c r="K7" s="5" t="s">
        <v>3</v>
      </c>
      <c r="L7" s="4">
        <v>162.5</v>
      </c>
      <c r="M7" s="5">
        <v>14</v>
      </c>
      <c r="N7" s="11">
        <f t="shared" si="0"/>
        <v>15.555555555555555</v>
      </c>
      <c r="O7" s="12">
        <f t="shared" si="1"/>
        <v>17.239454109442384</v>
      </c>
      <c r="P7" s="17"/>
    </row>
    <row r="8" spans="1:16" ht="12.75">
      <c r="A8" s="3">
        <v>189</v>
      </c>
      <c r="B8" s="3">
        <v>153</v>
      </c>
      <c r="C8" s="3">
        <v>162</v>
      </c>
      <c r="D8" s="3">
        <v>166</v>
      </c>
      <c r="E8" s="3">
        <v>157</v>
      </c>
      <c r="F8" s="3">
        <v>179</v>
      </c>
      <c r="G8" s="3">
        <v>164</v>
      </c>
      <c r="H8" s="3">
        <v>169</v>
      </c>
      <c r="I8" s="3">
        <v>175</v>
      </c>
      <c r="J8" s="17"/>
      <c r="K8" s="5" t="s">
        <v>4</v>
      </c>
      <c r="L8" s="5">
        <v>167.5</v>
      </c>
      <c r="M8" s="5">
        <v>23</v>
      </c>
      <c r="N8" s="11">
        <f t="shared" si="0"/>
        <v>25.555555555555554</v>
      </c>
      <c r="O8" s="12">
        <f t="shared" si="1"/>
        <v>22.107440319634463</v>
      </c>
      <c r="P8" s="17"/>
    </row>
    <row r="9" spans="1:16" ht="12.75">
      <c r="A9" s="3">
        <v>165</v>
      </c>
      <c r="B9" s="3">
        <v>193</v>
      </c>
      <c r="C9" s="3">
        <v>154</v>
      </c>
      <c r="D9" s="3">
        <v>180</v>
      </c>
      <c r="E9" s="3">
        <v>171</v>
      </c>
      <c r="F9" s="3">
        <v>168</v>
      </c>
      <c r="G9" s="3">
        <v>180</v>
      </c>
      <c r="H9" s="3">
        <v>181</v>
      </c>
      <c r="I9" s="3">
        <v>173</v>
      </c>
      <c r="J9" s="17"/>
      <c r="K9" s="5" t="s">
        <v>5</v>
      </c>
      <c r="L9" s="4">
        <v>172.5</v>
      </c>
      <c r="M9" s="5">
        <v>16</v>
      </c>
      <c r="N9" s="11">
        <f t="shared" si="0"/>
        <v>17.77777777777778</v>
      </c>
      <c r="O9" s="12">
        <f t="shared" si="1"/>
        <v>20.683929636617684</v>
      </c>
      <c r="P9" s="17"/>
    </row>
    <row r="10" spans="1:16" ht="12.75">
      <c r="A10" s="3">
        <v>171</v>
      </c>
      <c r="B10" s="3">
        <v>176</v>
      </c>
      <c r="C10" s="3">
        <v>165</v>
      </c>
      <c r="D10" s="3">
        <v>176</v>
      </c>
      <c r="E10" s="3">
        <v>172</v>
      </c>
      <c r="F10" s="3">
        <v>169</v>
      </c>
      <c r="G10" s="3">
        <v>161</v>
      </c>
      <c r="H10" s="3">
        <v>167</v>
      </c>
      <c r="I10" s="3">
        <v>165</v>
      </c>
      <c r="J10" s="17"/>
      <c r="K10" s="5" t="s">
        <v>6</v>
      </c>
      <c r="L10" s="5">
        <v>177.5</v>
      </c>
      <c r="M10" s="5">
        <v>11</v>
      </c>
      <c r="N10" s="11">
        <f t="shared" si="0"/>
        <v>12.222222222222221</v>
      </c>
      <c r="O10" s="12">
        <f t="shared" si="1"/>
        <v>14.119108672841172</v>
      </c>
      <c r="P10" s="17"/>
    </row>
    <row r="11" spans="1:16" ht="12.75">
      <c r="A11" s="3">
        <v>159</v>
      </c>
      <c r="B11" s="3">
        <v>169</v>
      </c>
      <c r="C11" s="3">
        <v>176</v>
      </c>
      <c r="D11" s="3">
        <v>185</v>
      </c>
      <c r="E11" s="3">
        <v>176</v>
      </c>
      <c r="F11" s="3">
        <v>164</v>
      </c>
      <c r="G11" s="3">
        <v>169</v>
      </c>
      <c r="H11" s="3">
        <v>166</v>
      </c>
      <c r="I11" s="3">
        <v>165</v>
      </c>
      <c r="J11" s="17"/>
      <c r="K11" s="5" t="s">
        <v>7</v>
      </c>
      <c r="L11" s="4">
        <v>182.5</v>
      </c>
      <c r="M11" s="5">
        <v>7</v>
      </c>
      <c r="N11" s="11">
        <f t="shared" si="0"/>
        <v>7.777777777777778</v>
      </c>
      <c r="O11" s="12">
        <f t="shared" si="1"/>
        <v>7.031713199982833</v>
      </c>
      <c r="P11" s="17"/>
    </row>
    <row r="12" spans="1:16" ht="12.75">
      <c r="A12" s="19"/>
      <c r="B12" s="19"/>
      <c r="C12" s="19"/>
      <c r="D12" s="19"/>
      <c r="E12" s="19"/>
      <c r="F12" s="19"/>
      <c r="G12" s="19"/>
      <c r="H12" s="19"/>
      <c r="I12" s="17"/>
      <c r="J12" s="17"/>
      <c r="K12" s="5" t="s">
        <v>8</v>
      </c>
      <c r="L12" s="5">
        <v>187.5</v>
      </c>
      <c r="M12" s="5">
        <v>4</v>
      </c>
      <c r="N12" s="11">
        <f t="shared" si="0"/>
        <v>4.444444444444445</v>
      </c>
      <c r="O12" s="12">
        <f t="shared" si="1"/>
        <v>2.5550220701444433</v>
      </c>
      <c r="P12" s="17"/>
    </row>
    <row r="13" spans="1:16" ht="12.75">
      <c r="A13" s="21" t="s">
        <v>13</v>
      </c>
      <c r="B13" s="21"/>
      <c r="C13" s="21"/>
      <c r="D13" s="7">
        <f>AVERAGE(A2:I11)</f>
        <v>168.94444444444446</v>
      </c>
      <c r="E13" s="19"/>
      <c r="F13" s="19"/>
      <c r="G13" s="19"/>
      <c r="H13" s="19"/>
      <c r="I13" s="17"/>
      <c r="J13" s="17"/>
      <c r="K13" s="5" t="s">
        <v>9</v>
      </c>
      <c r="L13" s="4">
        <v>192.5</v>
      </c>
      <c r="M13" s="5">
        <v>1</v>
      </c>
      <c r="N13" s="11">
        <f t="shared" si="0"/>
        <v>1.1111111111111112</v>
      </c>
      <c r="O13" s="12">
        <f t="shared" si="1"/>
        <v>0.677341681581308</v>
      </c>
      <c r="P13" s="17"/>
    </row>
    <row r="14" spans="1:16" ht="12.75">
      <c r="A14" s="21" t="s">
        <v>14</v>
      </c>
      <c r="B14" s="21"/>
      <c r="C14" s="21"/>
      <c r="D14" s="7">
        <f>STDEVP(A2:I11)</f>
        <v>8.904881446726112</v>
      </c>
      <c r="E14" s="18"/>
      <c r="F14" s="18"/>
      <c r="G14" s="18"/>
      <c r="H14" s="18"/>
      <c r="I14" s="17"/>
      <c r="J14" s="17"/>
      <c r="K14" s="5" t="s">
        <v>16</v>
      </c>
      <c r="L14" s="4">
        <v>197.5</v>
      </c>
      <c r="M14" s="5">
        <v>0</v>
      </c>
      <c r="N14" s="11">
        <f t="shared" si="0"/>
        <v>0</v>
      </c>
      <c r="O14" s="12">
        <f t="shared" si="1"/>
        <v>0.13100883544256012</v>
      </c>
      <c r="P14" s="17"/>
    </row>
    <row r="15" spans="1:16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4">
        <f>SUM(M5:M13)</f>
        <v>90</v>
      </c>
      <c r="N15" s="15">
        <f>SUM(N5:N13)</f>
        <v>99.99999999999999</v>
      </c>
      <c r="O15" s="13">
        <f>SUM(O5:O13)</f>
        <v>98.29347902604248</v>
      </c>
      <c r="P15" s="17"/>
    </row>
    <row r="16" spans="1:16" ht="12.75">
      <c r="A16" s="17"/>
      <c r="B16" s="17"/>
      <c r="C16" s="17"/>
      <c r="D16" s="17"/>
      <c r="E16" s="17"/>
      <c r="F16" s="17"/>
      <c r="P16" s="17"/>
    </row>
    <row r="17" spans="1:16" ht="12.75">
      <c r="A17" s="17"/>
      <c r="B17" s="17"/>
      <c r="C17" s="17"/>
      <c r="D17" s="17"/>
      <c r="E17" s="17"/>
      <c r="F17" s="17"/>
      <c r="P17" s="17"/>
    </row>
    <row r="18" spans="1:16" ht="12.75">
      <c r="A18" s="17"/>
      <c r="B18" s="17"/>
      <c r="C18" s="17"/>
      <c r="D18" s="17"/>
      <c r="E18" s="17"/>
      <c r="F18" s="17"/>
      <c r="P18" s="17"/>
    </row>
    <row r="19" spans="1:16" ht="12.75">
      <c r="A19" s="17"/>
      <c r="B19" s="17"/>
      <c r="C19" s="17"/>
      <c r="D19" s="17"/>
      <c r="E19" s="17"/>
      <c r="F19" s="17"/>
      <c r="P19" s="17"/>
    </row>
    <row r="20" spans="1:16" ht="12.75">
      <c r="A20" s="17"/>
      <c r="B20" s="17"/>
      <c r="C20" s="17"/>
      <c r="D20" s="17"/>
      <c r="E20" s="17"/>
      <c r="F20" s="17"/>
      <c r="P20" s="17"/>
    </row>
    <row r="21" spans="1:16" ht="12.75">
      <c r="A21" s="17"/>
      <c r="B21" s="17"/>
      <c r="C21" s="17"/>
      <c r="D21" s="17"/>
      <c r="E21" s="17"/>
      <c r="F21" s="17"/>
      <c r="P21" s="17"/>
    </row>
    <row r="22" spans="1:16" ht="12.75">
      <c r="A22" s="17"/>
      <c r="B22" s="17"/>
      <c r="C22" s="17"/>
      <c r="D22" s="17"/>
      <c r="E22" s="17"/>
      <c r="F22" s="17"/>
      <c r="P22" s="17"/>
    </row>
    <row r="23" spans="1:16" ht="12.75">
      <c r="A23" s="17"/>
      <c r="B23" s="17"/>
      <c r="C23" s="17"/>
      <c r="D23" s="17"/>
      <c r="E23" s="17"/>
      <c r="F23" s="17"/>
      <c r="P23" s="17"/>
    </row>
    <row r="24" spans="1:16" ht="12.75">
      <c r="A24" s="17"/>
      <c r="B24" s="17"/>
      <c r="C24" s="17"/>
      <c r="D24" s="17"/>
      <c r="E24" s="17"/>
      <c r="F24" s="17"/>
      <c r="P24" s="17"/>
    </row>
    <row r="25" spans="1:16" ht="12.75">
      <c r="A25" s="17"/>
      <c r="B25" s="17"/>
      <c r="C25" s="17"/>
      <c r="D25" s="17"/>
      <c r="E25" s="17"/>
      <c r="F25" s="17"/>
      <c r="P25" s="17"/>
    </row>
    <row r="26" spans="1:16" ht="12.75">
      <c r="A26" s="17"/>
      <c r="B26" s="17"/>
      <c r="C26" s="17"/>
      <c r="D26" s="17"/>
      <c r="E26" s="17"/>
      <c r="F26" s="17"/>
      <c r="P26" s="17"/>
    </row>
    <row r="27" spans="1:16" ht="12.75">
      <c r="A27" s="17"/>
      <c r="B27" s="17"/>
      <c r="C27" s="17"/>
      <c r="D27" s="17"/>
      <c r="E27" s="17"/>
      <c r="F27" s="17"/>
      <c r="P27" s="17"/>
    </row>
    <row r="28" spans="1:16" ht="12.75">
      <c r="A28" s="17"/>
      <c r="B28" s="17"/>
      <c r="C28" s="17"/>
      <c r="D28" s="17"/>
      <c r="E28" s="17"/>
      <c r="F28" s="17"/>
      <c r="P28" s="17"/>
    </row>
    <row r="29" spans="1:16" ht="12.75">
      <c r="A29" s="17"/>
      <c r="B29" s="17"/>
      <c r="C29" s="17"/>
      <c r="D29" s="17"/>
      <c r="E29" s="17"/>
      <c r="F29" s="17"/>
      <c r="P29" s="17"/>
    </row>
    <row r="30" spans="1:16" ht="12.75">
      <c r="A30" s="17"/>
      <c r="B30" s="17"/>
      <c r="C30" s="17"/>
      <c r="D30" s="17"/>
      <c r="E30" s="17"/>
      <c r="F30" s="17"/>
      <c r="P30" s="17"/>
    </row>
    <row r="31" spans="1:16" ht="12.75">
      <c r="A31" s="17"/>
      <c r="B31" s="17"/>
      <c r="C31" s="17"/>
      <c r="D31" s="17"/>
      <c r="E31" s="17"/>
      <c r="F31" s="17"/>
      <c r="P31" s="17"/>
    </row>
    <row r="32" spans="1:16" ht="12.75">
      <c r="A32" s="17"/>
      <c r="B32" s="17"/>
      <c r="C32" s="17"/>
      <c r="D32" s="17"/>
      <c r="E32" s="17"/>
      <c r="F32" s="17"/>
      <c r="P32" s="17"/>
    </row>
    <row r="33" spans="1:16" ht="12.75">
      <c r="A33" s="17"/>
      <c r="B33" s="17"/>
      <c r="C33" s="17"/>
      <c r="D33" s="17"/>
      <c r="E33" s="17"/>
      <c r="F33" s="17"/>
      <c r="P33" s="17"/>
    </row>
    <row r="34" spans="1:16" ht="12.75">
      <c r="A34" s="17"/>
      <c r="B34" s="17"/>
      <c r="C34" s="17"/>
      <c r="D34" s="17"/>
      <c r="E34" s="17"/>
      <c r="F34" s="17"/>
      <c r="P34" s="17"/>
    </row>
    <row r="35" spans="1:16" ht="12.75">
      <c r="A35" s="17"/>
      <c r="B35" s="17"/>
      <c r="C35" s="17"/>
      <c r="D35" s="17"/>
      <c r="E35" s="17"/>
      <c r="F35" s="17"/>
      <c r="P35" s="17"/>
    </row>
    <row r="36" spans="1:16" ht="12.75">
      <c r="A36" s="17"/>
      <c r="B36" s="17"/>
      <c r="C36" s="17"/>
      <c r="D36" s="17"/>
      <c r="E36" s="17"/>
      <c r="F36" s="17"/>
      <c r="P36" s="17"/>
    </row>
    <row r="37" spans="1:16" ht="12.75">
      <c r="A37" s="17"/>
      <c r="B37" s="17"/>
      <c r="C37" s="17"/>
      <c r="D37" s="17"/>
      <c r="E37" s="17"/>
      <c r="F37" s="17"/>
      <c r="P37" s="17"/>
    </row>
    <row r="38" spans="1:16" ht="12.75">
      <c r="A38" s="17"/>
      <c r="B38" s="17"/>
      <c r="C38" s="17"/>
      <c r="D38" s="17"/>
      <c r="E38" s="17"/>
      <c r="F38" s="17"/>
      <c r="P38" s="17"/>
    </row>
    <row r="39" spans="1:16" ht="12.75">
      <c r="A39" s="17"/>
      <c r="B39" s="17"/>
      <c r="C39" s="17"/>
      <c r="D39" s="17"/>
      <c r="E39" s="17"/>
      <c r="F39" s="17"/>
      <c r="P39" s="17"/>
    </row>
    <row r="40" spans="1:16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sheetProtection/>
  <mergeCells count="3">
    <mergeCell ref="A1:I1"/>
    <mergeCell ref="A13:C13"/>
    <mergeCell ref="A14:C1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</cp:lastModifiedBy>
  <dcterms:created xsi:type="dcterms:W3CDTF">2006-08-21T11:51:11Z</dcterms:created>
  <dcterms:modified xsi:type="dcterms:W3CDTF">2010-11-11T16:12:32Z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